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BC410455-CBEA-4D2D-A6BA-FA7F20CD02F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456" xr2:uid="{00000000-000D-0000-FFFF-FFFF00000000}"/>
  </bookViews>
  <sheets>
    <sheet name="EAI_FF" sheetId="1" r:id="rId1"/>
  </sheets>
  <definedNames>
    <definedName name="_xlnm.Print_Area" localSheetId="0">EAI_FF!$A$1:$H$33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E18" i="1" l="1"/>
  <c r="F26" i="1"/>
  <c r="G26" i="1"/>
  <c r="H18" i="1"/>
  <c r="H8" i="1"/>
  <c r="E8" i="1"/>
  <c r="C26" i="1"/>
  <c r="D26" i="1"/>
  <c r="E26" i="1" s="1"/>
  <c r="H26" i="1" l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<sst xmlns="http://schemas.openxmlformats.org/spreadsheetml/2006/main" count="41" uniqueCount="37">
  <si>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</si>
  <si>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</si>
  <si>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</si>
  <si>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</si>
  <si>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</si>
  <si>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</si>
  <si>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</si>
  <si>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</si>
  <si>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</si>
  <si>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</si>
  <si>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</si>
  <si>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</si>
  <si>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</si>
  <si>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</si>
  <si>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</si>
  <si>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</si>
  <si>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</si>
  <si>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</si>
  <si>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</si>
  <si>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</si>
  <si>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</si>
  <si>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</si>
  <si>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</si>
  <si>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</si>
  <si>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</si>
  <si>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</si>
  <si>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</si>
  <si>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</si>
  <si>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</si>
  <si>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DE APOYO AL DESARROLLO TECNOLÓGICO</t>
  </si>
  <si>
    <t>Del 01 de enero al 31 de diciembre del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</si>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</sst>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17" workbookViewId="0">
      <selection activeCell="H33" sqref="A1:H3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6" width="15.109375" style="1" customWidth="1"/>
    <col min="7" max="8" width="14.88671875" style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3" t="s">
        <v>29</v>
      </c>
      <c r="C2" s="34"/>
      <c r="D2" s="34"/>
      <c r="E2" s="34"/>
      <c r="F2" s="34"/>
      <c r="G2" s="34"/>
      <c r="H2" s="35"/>
    </row>
    <row r="3" spans="2:8" ht="12" x14ac:dyDescent="0.2">
      <c r="B3" s="36" t="s">
        <v>0</v>
      </c>
      <c r="C3" s="37"/>
      <c r="D3" s="37"/>
      <c r="E3" s="37"/>
      <c r="F3" s="37"/>
      <c r="G3" s="37"/>
      <c r="H3" s="38"/>
    </row>
    <row r="4" spans="2:8" ht="12.6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6" thickBot="1" x14ac:dyDescent="0.3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6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6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141170236</v>
      </c>
      <c r="D18" s="18">
        <f>SUM(D19:D22)</f>
        <v>11747667</v>
      </c>
      <c r="E18" s="21">
        <f>C18+D18</f>
        <v>152917903</v>
      </c>
      <c r="F18" s="18">
        <f>SUM(F19:F22)</f>
        <v>144654934.55000001</v>
      </c>
      <c r="G18" s="21">
        <f>SUM(G19:G22)</f>
        <v>137738877.88999999</v>
      </c>
      <c r="H18" s="5">
        <f>G18-C18</f>
        <v>-3431358.1100000143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60000000</v>
      </c>
      <c r="D21" s="19">
        <v>2000000</v>
      </c>
      <c r="E21" s="23">
        <f>C21+D21</f>
        <v>62000000</v>
      </c>
      <c r="F21" s="19">
        <v>55028765.549999997</v>
      </c>
      <c r="G21" s="22">
        <v>49149460.899999999</v>
      </c>
      <c r="H21" s="7">
        <f>G21-C21</f>
        <v>-10850539.100000001</v>
      </c>
    </row>
    <row r="22" spans="2:8" x14ac:dyDescent="0.2">
      <c r="B22" s="6" t="s">
        <v>22</v>
      </c>
      <c r="C22" s="22">
        <v>81170236</v>
      </c>
      <c r="D22" s="19">
        <v>9747667</v>
      </c>
      <c r="E22" s="23">
        <f>C22+D22</f>
        <v>90917903</v>
      </c>
      <c r="F22" s="19">
        <v>89626169</v>
      </c>
      <c r="G22" s="22">
        <v>88589416.989999995</v>
      </c>
      <c r="H22" s="7">
        <f>G22-C22</f>
        <v>7419180.9899999946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141170236</v>
      </c>
      <c r="D26" s="26">
        <f>SUM(D24,D18,D8)</f>
        <v>11747667</v>
      </c>
      <c r="E26" s="15">
        <f>SUM(D26,C26)</f>
        <v>152917903</v>
      </c>
      <c r="F26" s="26">
        <f>SUM(F24,F18,F8)</f>
        <v>144654934.55000001</v>
      </c>
      <c r="G26" s="15">
        <f>SUM(G24,G18,G8)</f>
        <v>137738877.88999999</v>
      </c>
      <c r="H26" s="29">
        <f>SUM(G26-C26)</f>
        <v>-3431358.1100000143</v>
      </c>
    </row>
    <row r="27" spans="2:8" ht="12.6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28" t="s">
        <v>31</v>
      </c>
      <c r="D32" s="28" t="s">
        <v>32</v>
      </c>
      <c r="F32" s="3" t="s">
        <v>33</v>
      </c>
    </row>
    <row r="33" spans="2:6" s="3" customFormat="1" x14ac:dyDescent="0.2">
      <c r="B33" s="28" t="s">
        <v>34</v>
      </c>
      <c r="D33" s="28" t="s">
        <v>35</v>
      </c>
      <c r="F33" s="3" t="s">
        <v>36</v>
      </c>
    </row>
    <row r="34" spans="2:6" s="3" customFormat="1" x14ac:dyDescent="0.2"/>
    <row r="35" spans="2:6" s="3" customFormat="1" x14ac:dyDescent="0.2"/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/>
    <row r="41" spans="2:6" s="3" customFormat="1" x14ac:dyDescent="0.2"/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2025-02-01T07:09:22Z</cp:lastPrinted>
  <dcterms:created xsi:type="dcterms:W3CDTF">2019-12-05T18:23:32Z</dcterms:created>
  <dcterms:modified xsi:type="dcterms:W3CDTF">2025-02-01T07:09:23Z</dcterms:modified>
</cp:coreProperties>
</file>